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showInkAnnotation="0" defaultThemeVersion="124226"/>
  <bookViews>
    <workbookView xWindow="-120" yWindow="-120" windowWidth="20730" windowHeight="11040" activeTab="2"/>
  </bookViews>
  <sheets>
    <sheet name="3 Rev" sheetId="4" r:id="rId1"/>
    <sheet name="3.1 Rev" sheetId="2" r:id="rId2"/>
    <sheet name="Form 3.2 Rev" sheetId="7" r:id="rId3"/>
  </sheets>
  <definedNames>
    <definedName name="_xlnm.Print_Area" localSheetId="0">'3 Rev'!$A$1:$I$12</definedName>
    <definedName name="_xlnm.Print_Area" localSheetId="1">'3.1 Rev'!$A$1:$K$9</definedName>
    <definedName name="_xlnm.Print_Area" localSheetId="2">'Form 3.2 Rev'!$A$1:$E$13</definedName>
    <definedName name="_xlnm.Print_Titles" localSheetId="1">'3.1 Rev'!$4:$4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7"/>
  <c r="C11" i="4"/>
  <c r="F11" s="1"/>
  <c r="H8" s="1"/>
  <c r="H10" s="1"/>
  <c r="E8" i="7" l="1"/>
  <c r="F8" i="2" l="1"/>
</calcChain>
</file>

<file path=xl/sharedStrings.xml><?xml version="1.0" encoding="utf-8"?>
<sst xmlns="http://schemas.openxmlformats.org/spreadsheetml/2006/main" count="67" uniqueCount="45">
  <si>
    <t>Kothagudem Thermal Power Station- VII Stage (1x800 MW)</t>
  </si>
  <si>
    <t>Form 3: Summary of Capital Expenditure and Capitalisation</t>
  </si>
  <si>
    <t>S.No.</t>
  </si>
  <si>
    <t>Particulars</t>
  </si>
  <si>
    <t>2025-26</t>
  </si>
  <si>
    <t>2026-27</t>
  </si>
  <si>
    <t>(Rs. Crore)</t>
  </si>
  <si>
    <t>Telangana Power Generation Corporation Limited</t>
  </si>
  <si>
    <t>KTPS-VII Stage (1x800MW) – Soil investigation, Engineering, Design, Construction of A-Type- 1 No. (1 Block), B-Type- 6 Nos. (6 Blocks), C-Type- 24 Nos. (1 Block with stilt+4 floors), D-Type -72 Nos. (1 Block with Stilt+8 floors,  E-Type-171 Nos. (1 Block of 90 units with Stilt + 10 floors &amp; 1 Block of 81 units with Stilt + 9 floors) &amp;F-Type- 450 Nos. (5 Blocks of 90 units each with stilt +10 floors) Multi Storied Residential quarters including electrical &amp;Firefighting system works in full shape at Kothagudem Thermal Power Station Complex, Paloncha, Bhadradri-Kothagudem Dist.</t>
  </si>
  <si>
    <t>---</t>
  </si>
  <si>
    <t>Form 3.1: Statement of Additional Capitalisation after COD</t>
  </si>
  <si>
    <t>FY</t>
  </si>
  <si>
    <t>Name of Package (BTG, BoP, Civil works etc.,)</t>
  </si>
  <si>
    <t>Name of the work</t>
  </si>
  <si>
    <t>Total Estimate cost (Rs. Crore)</t>
  </si>
  <si>
    <t>Capital expenditure during the year (Rs. Crore)</t>
  </si>
  <si>
    <t>Asset group under which the capitalisation has been accounted (Land, Buildings, Etc.)</t>
  </si>
  <si>
    <t>Scope of work</t>
  </si>
  <si>
    <t>Relevant clause of the TGERC MYT Regulation, 2023 under which the capitalisation has been claimed</t>
  </si>
  <si>
    <t>Justification</t>
  </si>
  <si>
    <t>Civil Works</t>
  </si>
  <si>
    <t>Construction of A-Type (1 No.), B-Type (6 Nos.), C-Type (24 Nos.), D-Type (72 Nos.),  E-Type (171 Nos.) &amp;F-Type (450 Nos.) quarters</t>
  </si>
  <si>
    <t>Form 3.2: Financing of Additional Capitalisation</t>
  </si>
  <si>
    <t>Additional capitalisation</t>
  </si>
  <si>
    <t>Total Loan</t>
  </si>
  <si>
    <t>Financing Details: (M/s.REC Ltd.,)</t>
  </si>
  <si>
    <t xml:space="preserve">Clause No.22.2  </t>
  </si>
  <si>
    <t>Total</t>
  </si>
  <si>
    <t>2027-28</t>
  </si>
  <si>
    <t>S. No.</t>
  </si>
  <si>
    <t>FY 2025-26</t>
  </si>
  <si>
    <t>FY 2026-27</t>
  </si>
  <si>
    <t>Opening Capital Works in Progress</t>
  </si>
  <si>
    <t>Capital Expenditure during the year</t>
  </si>
  <si>
    <t>Capitalisation during the year</t>
  </si>
  <si>
    <t>Closing Capital Works in Progress</t>
  </si>
  <si>
    <t>FY 2027-28</t>
  </si>
  <si>
    <t>Capitalisation during the year (Rs. Crore)</t>
  </si>
  <si>
    <t>Equity</t>
  </si>
  <si>
    <t>Internal Resources</t>
  </si>
  <si>
    <t>Others (Please Specify)</t>
  </si>
  <si>
    <t>Total (2+3+4+5)</t>
  </si>
  <si>
    <t>(Rs. in Crore)</t>
  </si>
  <si>
    <t xml:space="preserve">1. The existing quarters in A, B, IM &amp; C colonies of KTPS complex, Paloncha were constructed during 1960-70 for the employees of A, B, C stations of KTPS old plant, which were phased out during March-2020. The above quarters are in dilapidated condition due to ageing. Also, the doors, windows, flooring, brick masonry of quarters got damaged and several leakages through roof &amp; walls are being observed during rainy season. The TGGENCO has been incurring huge expenditure towards repairs/ replace of damaged doors/ windows, brick masonry, plastering, roof treatment for arresting leakages etc., pertaining to the above quarters
2. It is proposed to construct new quarters at KTPS-VII Stage/ Paloncha by dismantling certain old (existing) quarters.  The employees are residing in above quarters since long back and reluctant to vacate the same, resulting delay in finalization of location, for construction of new quarters. 
3. The employees were also scare to vacate the quarters due to Covid-19 pandemic, during 2020-22 thereby delay in taking up the subject work.
4.  Administrative approval was accorded to takeup the above work for an amount of Rs.495,00,00,000.00 including all provisions vide T.G.O.O. No. 153 /CE/C/Thermal/2025,  Dt:29.01.2025 , by meeting the expenditure from the capital budget of KTPS VII Stage (1x800MW)                                                                                                  
</t>
  </si>
  <si>
    <t>Civil Works (Town Ship &amp; Colony)</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</si>
</sst>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sz val="11"/>
      <name val="Calibri"/>
      <family val="2"/>
      <scheme val="minor"/>
    </font>
    <font>
      <sz val="10"/>
      <name val="Arial"/>
      <family val="2"/>
    </font>
    <font>
      <b/>
      <sz val="11"/>
      <name val="Calibri"/>
      <family val="2"/>
      <scheme val="minor"/>
    </font>
    <font>
      <b/>
      <sz val="13"/>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alignment vertical="center"/>
    </xf>
    <xf numFmtId="0" fontId="3" fillId="0" borderId="0"/>
  </cellStyleXfs>
  <cellXfs count="49">
    <xf numFmtId="0" fontId="0" fillId="0" borderId="0" xfId="0"/>
    <xf numFmtId="0" fontId="0" fillId="0" borderId="1" xfId="0" applyBorder="1" applyAlignment="1">
      <alignment horizontal="justify" vertical="justify" wrapText="1"/>
    </xf>
    <xf numFmtId="0" fontId="0" fillId="0" borderId="1" xfId="0"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center" vertical="justify" wrapText="1"/>
    </xf>
    <xf numFmtId="0" fontId="0" fillId="0" borderId="0" xfId="0" applyAlignment="1">
      <alignment horizontal="right"/>
    </xf>
    <xf numFmtId="0" fontId="0" fillId="0" borderId="0" xfId="0" applyAlignment="1">
      <alignment horizontal="center" vertical="center"/>
    </xf>
    <xf numFmtId="0" fontId="2" fillId="0" borderId="1" xfId="2" applyFont="1" applyBorder="1" applyAlignment="1">
      <alignment horizontal="left" vertical="center" wrapText="1"/>
    </xf>
    <xf numFmtId="0" fontId="2" fillId="0" borderId="1" xfId="2" applyFont="1" applyBorder="1" applyAlignment="1">
      <alignment horizontal="center" vertical="top"/>
    </xf>
    <xf numFmtId="0" fontId="1" fillId="0" borderId="1"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justify" vertical="center" wrapText="1"/>
    </xf>
    <xf numFmtId="0" fontId="2" fillId="0" borderId="1" xfId="0" applyFont="1" applyBorder="1" applyAlignment="1">
      <alignment vertical="center"/>
    </xf>
    <xf numFmtId="0" fontId="4" fillId="0" borderId="1" xfId="0" applyFont="1" applyBorder="1" applyAlignment="1">
      <alignment vertical="center"/>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2" fontId="0" fillId="0" borderId="1" xfId="0" quotePrefix="1" applyNumberFormat="1" applyBorder="1" applyAlignment="1">
      <alignment horizontal="center" vertical="center" wrapText="1"/>
    </xf>
    <xf numFmtId="2" fontId="0" fillId="0" borderId="1" xfId="0" applyNumberFormat="1" applyBorder="1" applyAlignment="1">
      <alignment horizontal="center" vertical="justify"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0" xfId="0" applyFont="1" applyAlignment="1">
      <alignment vertical="center"/>
    </xf>
    <xf numFmtId="0" fontId="2" fillId="0" borderId="1" xfId="1" applyFont="1" applyBorder="1" applyAlignment="1">
      <alignment horizontal="center" vertic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0" fillId="0" borderId="5" xfId="0" applyBorder="1" applyAlignment="1">
      <alignment horizontal="right"/>
    </xf>
    <xf numFmtId="0" fontId="0" fillId="0" borderId="7" xfId="0" applyBorder="1" applyAlignment="1">
      <alignment horizontal="right"/>
    </xf>
    <xf numFmtId="0" fontId="0" fillId="0" borderId="6" xfId="0" applyBorder="1" applyAlignment="1">
      <alignment horizontal="right"/>
    </xf>
    <xf numFmtId="0" fontId="2" fillId="0" borderId="1" xfId="1" applyFont="1" applyBorder="1" applyAlignment="1">
      <alignment horizontal="center" vertical="center"/>
    </xf>
    <xf numFmtId="2" fontId="2" fillId="2" borderId="1" xfId="1" applyNumberFormat="1" applyFont="1" applyFill="1" applyBorder="1" applyAlignment="1">
      <alignment horizontal="center" vertical="center"/>
    </xf>
    <xf numFmtId="0" fontId="0" fillId="0" borderId="0" xfId="0" applyAlignment="1">
      <alignment horizontal="center"/>
    </xf>
    <xf numFmtId="2" fontId="2" fillId="0" borderId="1" xfId="2" applyNumberFormat="1" applyFont="1" applyBorder="1" applyAlignment="1">
      <alignment horizontal="center" vertical="center"/>
    </xf>
    <xf numFmtId="2" fontId="2" fillId="0" borderId="1" xfId="1" applyNumberFormat="1"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2" fontId="0" fillId="0" borderId="1" xfId="0" applyNumberFormat="1" applyBorder="1" applyAlignment="1">
      <alignment horizontal="center" vertical="justify" wrapText="1"/>
    </xf>
    <xf numFmtId="0" fontId="0" fillId="0" borderId="2" xfId="0" applyBorder="1" applyAlignment="1">
      <alignment horizontal="justify" vertical="top" wrapText="1"/>
    </xf>
    <xf numFmtId="0" fontId="0" fillId="0" borderId="3" xfId="0" applyBorder="1" applyAlignment="1">
      <alignment horizontal="justify" vertical="top" wrapText="1"/>
    </xf>
    <xf numFmtId="0" fontId="0" fillId="0" borderId="4" xfId="0" applyBorder="1" applyAlignment="1">
      <alignment horizontal="justify" vertical="top" wrapText="1"/>
    </xf>
    <xf numFmtId="0" fontId="0" fillId="0" borderId="1" xfId="0" applyBorder="1" applyAlignment="1">
      <alignment horizontal="justify"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right"/>
    </xf>
    <xf numFmtId="0" fontId="1" fillId="0" borderId="0" xfId="0" applyFont="1" applyAlignment="1">
      <alignment horizontal="center"/>
    </xf>
    <xf numFmtId="0" fontId="1" fillId="0" borderId="0" xfId="0" applyFont="1" applyAlignment="1">
      <alignment horizontal="right"/>
    </xf>
  </cellXfs>
  <cellStyles count="3">
    <cellStyle name="Normal" xfId="0" builtinId="0"/>
    <cellStyle name="Normal 2" xfId="2"/>
    <cellStyle name="Normal_FORMATS 5 YEAR ALOKE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2"/>
  <sheetViews>
    <sheetView view="pageBreakPreview" zoomScale="145" zoomScaleSheetLayoutView="145" workbookViewId="0">
      <selection activeCell="B14" sqref="B13:B14"/>
    </sheetView>
  </sheetViews>
  <sheetFormatPr defaultRowHeight="15"/>
  <cols>
    <col min="2" max="2" width="28.140625" customWidth="1"/>
    <col min="5" max="5" width="13.42578125" customWidth="1"/>
    <col min="7" max="7" width="10.5703125" customWidth="1"/>
  </cols>
  <sheetData>
    <row r="1" spans="1:9">
      <c r="A1" s="25" t="s">
        <v>7</v>
      </c>
      <c r="B1" s="26"/>
      <c r="C1" s="26"/>
      <c r="D1" s="26"/>
      <c r="E1" s="26"/>
      <c r="F1" s="26"/>
      <c r="G1" s="26"/>
      <c r="H1" s="26"/>
      <c r="I1" s="27"/>
    </row>
    <row r="2" spans="1:9">
      <c r="A2" s="25" t="s">
        <v>0</v>
      </c>
      <c r="B2" s="26"/>
      <c r="C2" s="26"/>
      <c r="D2" s="26"/>
      <c r="E2" s="26"/>
      <c r="F2" s="26"/>
      <c r="G2" s="26"/>
      <c r="H2" s="26"/>
      <c r="I2" s="27"/>
    </row>
    <row r="3" spans="1:9">
      <c r="A3" s="25" t="s">
        <v>1</v>
      </c>
      <c r="B3" s="26"/>
      <c r="C3" s="26"/>
      <c r="D3" s="26"/>
      <c r="E3" s="26"/>
      <c r="F3" s="26"/>
      <c r="G3" s="26"/>
      <c r="H3" s="26"/>
      <c r="I3" s="27"/>
    </row>
    <row r="4" spans="1:9">
      <c r="A4" s="28" t="s">
        <v>42</v>
      </c>
      <c r="B4" s="29"/>
      <c r="C4" s="29"/>
      <c r="D4" s="29"/>
      <c r="E4" s="29"/>
      <c r="F4" s="29"/>
      <c r="G4" s="29"/>
      <c r="H4" s="29"/>
      <c r="I4" s="30"/>
    </row>
    <row r="5" spans="1:9" ht="15" customHeight="1">
      <c r="A5" s="24" t="s">
        <v>29</v>
      </c>
      <c r="B5" s="31" t="s">
        <v>3</v>
      </c>
      <c r="C5" s="24" t="s">
        <v>30</v>
      </c>
      <c r="D5" s="24"/>
      <c r="E5" s="24"/>
      <c r="F5" s="24" t="s">
        <v>31</v>
      </c>
      <c r="G5" s="24"/>
      <c r="H5" s="24" t="s">
        <v>36</v>
      </c>
      <c r="I5" s="24"/>
    </row>
    <row r="6" spans="1:9">
      <c r="A6" s="24"/>
      <c r="B6" s="31"/>
      <c r="C6" s="24"/>
      <c r="D6" s="24"/>
      <c r="E6" s="24"/>
      <c r="F6" s="24"/>
      <c r="G6" s="24"/>
      <c r="H6" s="24"/>
      <c r="I6" s="24"/>
    </row>
    <row r="7" spans="1:9" ht="15" hidden="1" customHeight="1">
      <c r="A7" s="24"/>
      <c r="B7" s="31"/>
      <c r="C7" s="24"/>
      <c r="D7" s="24"/>
      <c r="E7" s="24"/>
      <c r="F7" s="24"/>
      <c r="G7" s="24"/>
      <c r="H7" s="24"/>
      <c r="I7" s="24"/>
    </row>
    <row r="8" spans="1:9" ht="30">
      <c r="A8" s="8">
        <v>1</v>
      </c>
      <c r="B8" s="7" t="s">
        <v>32</v>
      </c>
      <c r="C8" s="31">
        <v>0</v>
      </c>
      <c r="D8" s="31"/>
      <c r="E8" s="31"/>
      <c r="F8" s="35">
        <v>50</v>
      </c>
      <c r="G8" s="31"/>
      <c r="H8" s="35">
        <f>F11</f>
        <v>350</v>
      </c>
      <c r="I8" s="35"/>
    </row>
    <row r="9" spans="1:9" ht="30">
      <c r="A9" s="8">
        <v>2</v>
      </c>
      <c r="B9" s="7" t="s">
        <v>33</v>
      </c>
      <c r="C9" s="34">
        <v>50</v>
      </c>
      <c r="D9" s="34"/>
      <c r="E9" s="34"/>
      <c r="F9" s="34">
        <v>300</v>
      </c>
      <c r="G9" s="34"/>
      <c r="H9" s="34">
        <v>145</v>
      </c>
      <c r="I9" s="34"/>
    </row>
    <row r="10" spans="1:9">
      <c r="A10" s="8">
        <v>3</v>
      </c>
      <c r="B10" s="7" t="s">
        <v>34</v>
      </c>
      <c r="C10" s="35">
        <v>0</v>
      </c>
      <c r="D10" s="35"/>
      <c r="E10" s="35"/>
      <c r="F10" s="35">
        <v>0</v>
      </c>
      <c r="G10" s="35"/>
      <c r="H10" s="35">
        <f>H8+H9</f>
        <v>495</v>
      </c>
      <c r="I10" s="35"/>
    </row>
    <row r="11" spans="1:9" ht="30">
      <c r="A11" s="8">
        <v>4</v>
      </c>
      <c r="B11" s="7" t="s">
        <v>35</v>
      </c>
      <c r="C11" s="32">
        <f>C9</f>
        <v>50</v>
      </c>
      <c r="D11" s="32"/>
      <c r="E11" s="32"/>
      <c r="F11" s="32">
        <f>F9+F8</f>
        <v>350</v>
      </c>
      <c r="G11" s="32"/>
      <c r="H11" s="32"/>
      <c r="I11" s="32"/>
    </row>
    <row r="12" spans="1:9">
      <c r="G12" s="33"/>
      <c r="H12" s="33"/>
      <c r="I12" s="33"/>
    </row>
  </sheetData>
  <mergeCells count="22">
    <mergeCell ref="C8:E8"/>
    <mergeCell ref="F8:G8"/>
    <mergeCell ref="H8:I8"/>
    <mergeCell ref="C10:E10"/>
    <mergeCell ref="F10:G10"/>
    <mergeCell ref="H9:I9"/>
    <mergeCell ref="H10:I10"/>
    <mergeCell ref="H11:I11"/>
    <mergeCell ref="G12:I12"/>
    <mergeCell ref="C9:E9"/>
    <mergeCell ref="F9:G9"/>
    <mergeCell ref="C11:E11"/>
    <mergeCell ref="F11:G11"/>
    <mergeCell ref="H5:I7"/>
    <mergeCell ref="A1:I1"/>
    <mergeCell ref="A2:I2"/>
    <mergeCell ref="A3:I3"/>
    <mergeCell ref="A4:I4"/>
    <mergeCell ref="A5:A7"/>
    <mergeCell ref="B5:B7"/>
    <mergeCell ref="C5:E7"/>
    <mergeCell ref="F5:G7"/>
  </mergeCells>
  <pageMargins left="0.70866141732283472" right="0.70866141732283472" top="0.74803149606299213" bottom="0.74803149606299213" header="0.31496062992125984" footer="0.31496062992125984"/>
  <pageSetup paperSize="9" scale="110" orientation="landscape" r:id="rId1"/>
  <headerFooter>
    <oddFooter>&amp;R&amp;6&amp;Z&amp;F</oddFooter>
  </headerFooter>
</worksheet>
</file>

<file path=xl/worksheets/sheet2.xml><?xml version="1.0" encoding="utf-8"?>
<worksheet xmlns="http://schemas.openxmlformats.org/spreadsheetml/2006/main" xmlns:r="http://schemas.openxmlformats.org/officeDocument/2006/relationships">
  <dimension ref="A1:K9"/>
  <sheetViews>
    <sheetView view="pageBreakPreview" topLeftCell="K6" zoomScale="118" zoomScaleSheetLayoutView="118" workbookViewId="0">
      <selection activeCell="H5" sqref="H5:H7"/>
    </sheetView>
  </sheetViews>
  <sheetFormatPr defaultRowHeight="15"/>
  <cols>
    <col min="2" max="2" width="10.7109375" customWidth="1"/>
    <col min="3" max="3" width="18" customWidth="1"/>
    <col min="4" max="4" width="41.85546875" customWidth="1"/>
    <col min="5" max="5" width="16.140625" customWidth="1"/>
    <col min="6" max="7" width="18.140625" customWidth="1"/>
    <col min="8" max="8" width="16" customWidth="1"/>
    <col min="9" max="9" width="26.85546875" customWidth="1"/>
    <col min="10" max="10" width="20.140625" customWidth="1"/>
    <col min="11" max="11" width="73" customWidth="1"/>
  </cols>
  <sheetData>
    <row r="1" spans="1:11" ht="26.25" customHeight="1">
      <c r="A1" s="36" t="s">
        <v>7</v>
      </c>
      <c r="B1" s="36"/>
      <c r="C1" s="36"/>
      <c r="D1" s="36"/>
      <c r="E1" s="36"/>
      <c r="F1" s="36"/>
      <c r="G1" s="36"/>
      <c r="H1" s="36"/>
      <c r="I1" s="36"/>
      <c r="J1" s="36"/>
      <c r="K1" s="36"/>
    </row>
    <row r="2" spans="1:11" ht="27" customHeight="1">
      <c r="A2" s="36" t="s">
        <v>0</v>
      </c>
      <c r="B2" s="36"/>
      <c r="C2" s="36"/>
      <c r="D2" s="36"/>
      <c r="E2" s="36"/>
      <c r="F2" s="36"/>
      <c r="G2" s="36"/>
      <c r="H2" s="36"/>
      <c r="I2" s="36"/>
      <c r="J2" s="36"/>
      <c r="K2" s="36"/>
    </row>
    <row r="3" spans="1:11" ht="27.75" customHeight="1">
      <c r="A3" s="37" t="s">
        <v>10</v>
      </c>
      <c r="B3" s="37"/>
      <c r="C3" s="37"/>
      <c r="D3" s="37"/>
      <c r="E3" s="37"/>
      <c r="F3" s="37"/>
      <c r="G3" s="37"/>
      <c r="H3" s="37"/>
      <c r="I3" s="37"/>
      <c r="J3" s="37"/>
      <c r="K3" s="37"/>
    </row>
    <row r="4" spans="1:11" s="3" customFormat="1" ht="93.75" customHeight="1">
      <c r="A4" s="2" t="s">
        <v>2</v>
      </c>
      <c r="B4" s="2" t="s">
        <v>11</v>
      </c>
      <c r="C4" s="2" t="s">
        <v>12</v>
      </c>
      <c r="D4" s="2" t="s">
        <v>13</v>
      </c>
      <c r="E4" s="2" t="s">
        <v>14</v>
      </c>
      <c r="F4" s="2" t="s">
        <v>15</v>
      </c>
      <c r="G4" s="2" t="s">
        <v>37</v>
      </c>
      <c r="H4" s="2" t="s">
        <v>16</v>
      </c>
      <c r="I4" s="2" t="s">
        <v>17</v>
      </c>
      <c r="J4" s="2" t="s">
        <v>18</v>
      </c>
      <c r="K4" s="2" t="s">
        <v>19</v>
      </c>
    </row>
    <row r="5" spans="1:11" ht="158.25" customHeight="1">
      <c r="A5" s="1">
        <v>1</v>
      </c>
      <c r="B5" s="4" t="s">
        <v>4</v>
      </c>
      <c r="C5" s="4" t="s">
        <v>20</v>
      </c>
      <c r="D5" s="42" t="s">
        <v>8</v>
      </c>
      <c r="E5" s="38">
        <v>495</v>
      </c>
      <c r="F5" s="19">
        <v>50</v>
      </c>
      <c r="G5" s="19">
        <v>0</v>
      </c>
      <c r="H5" s="43" t="s">
        <v>44</v>
      </c>
      <c r="I5" s="39" t="s">
        <v>21</v>
      </c>
      <c r="J5" s="43" t="s">
        <v>26</v>
      </c>
      <c r="K5" s="39" t="s">
        <v>43</v>
      </c>
    </row>
    <row r="6" spans="1:11" ht="162.75" customHeight="1">
      <c r="A6" s="1">
        <v>2</v>
      </c>
      <c r="B6" s="4" t="s">
        <v>5</v>
      </c>
      <c r="C6" s="4" t="s">
        <v>20</v>
      </c>
      <c r="D6" s="42"/>
      <c r="E6" s="38"/>
      <c r="F6" s="19">
        <v>300</v>
      </c>
      <c r="G6" s="19">
        <v>0</v>
      </c>
      <c r="H6" s="44"/>
      <c r="I6" s="40"/>
      <c r="J6" s="44"/>
      <c r="K6" s="40"/>
    </row>
    <row r="7" spans="1:11" ht="26.25" customHeight="1">
      <c r="A7" s="1">
        <v>3</v>
      </c>
      <c r="B7" s="4" t="s">
        <v>28</v>
      </c>
      <c r="C7" s="4" t="s">
        <v>20</v>
      </c>
      <c r="D7" s="42"/>
      <c r="E7" s="38"/>
      <c r="F7" s="19">
        <v>145</v>
      </c>
      <c r="G7" s="19">
        <v>495</v>
      </c>
      <c r="H7" s="45"/>
      <c r="I7" s="41"/>
      <c r="J7" s="45"/>
      <c r="K7" s="41"/>
    </row>
    <row r="8" spans="1:11" s="23" customFormat="1" ht="33.75" customHeight="1">
      <c r="A8" s="20"/>
      <c r="B8" s="21" t="s">
        <v>27</v>
      </c>
      <c r="C8" s="20"/>
      <c r="D8" s="20"/>
      <c r="E8" s="22"/>
      <c r="F8" s="22">
        <f>F7+F6+F5</f>
        <v>495</v>
      </c>
      <c r="G8" s="22">
        <v>495</v>
      </c>
      <c r="H8" s="21"/>
      <c r="I8" s="20"/>
      <c r="J8" s="21"/>
      <c r="K8" s="20"/>
    </row>
    <row r="9" spans="1:11" ht="15" customHeight="1">
      <c r="K9" s="5"/>
    </row>
  </sheetData>
  <mergeCells count="9">
    <mergeCell ref="A1:K1"/>
    <mergeCell ref="A2:K2"/>
    <mergeCell ref="A3:K3"/>
    <mergeCell ref="E5:E7"/>
    <mergeCell ref="K5:K7"/>
    <mergeCell ref="D5:D7"/>
    <mergeCell ref="H5:H7"/>
    <mergeCell ref="I5:I7"/>
    <mergeCell ref="J5:J7"/>
  </mergeCells>
  <printOptions verticalCentered="1" gridLines="1"/>
  <pageMargins left="0.70866141732283472" right="0.70866141732283472" top="0.74803149606299213" bottom="0.74803149606299213" header="0.31496062992125984" footer="0.31496062992125984"/>
  <pageSetup paperSize="8" scale="69" fitToWidth="2" fitToHeight="2" orientation="landscape" r:id="rId1"/>
  <headerFooter>
    <oddFooter>&amp;R&amp;8&amp;Z&amp;F</oddFooter>
  </headerFooter>
</worksheet>
</file>

<file path=xl/worksheets/sheet3.xml><?xml version="1.0" encoding="utf-8"?>
<worksheet xmlns="http://schemas.openxmlformats.org/spreadsheetml/2006/main" xmlns:r="http://schemas.openxmlformats.org/officeDocument/2006/relationships">
  <dimension ref="A1:E13"/>
  <sheetViews>
    <sheetView tabSelected="1" view="pageBreakPreview" zoomScaleSheetLayoutView="100" workbookViewId="0">
      <selection activeCell="E12" sqref="E12"/>
    </sheetView>
  </sheetViews>
  <sheetFormatPr defaultRowHeight="15"/>
  <cols>
    <col min="2" max="2" width="38" customWidth="1"/>
    <col min="3" max="3" width="13.85546875" customWidth="1"/>
    <col min="4" max="4" width="21.28515625" customWidth="1"/>
    <col min="5" max="5" width="25.7109375" customWidth="1"/>
  </cols>
  <sheetData>
    <row r="1" spans="1:5">
      <c r="A1" s="47" t="s">
        <v>7</v>
      </c>
      <c r="B1" s="47"/>
      <c r="C1" s="47"/>
      <c r="D1" s="47"/>
      <c r="E1" s="47"/>
    </row>
    <row r="2" spans="1:5">
      <c r="A2" s="47" t="s">
        <v>0</v>
      </c>
      <c r="B2" s="47"/>
      <c r="C2" s="47"/>
      <c r="D2" s="47"/>
      <c r="E2" s="47"/>
    </row>
    <row r="3" spans="1:5">
      <c r="A3" s="47" t="s">
        <v>22</v>
      </c>
      <c r="B3" s="47"/>
      <c r="C3" s="47"/>
      <c r="D3" s="47"/>
      <c r="E3" s="47"/>
    </row>
    <row r="4" spans="1:5">
      <c r="A4" s="48" t="s">
        <v>6</v>
      </c>
      <c r="B4" s="48"/>
      <c r="C4" s="48"/>
      <c r="D4" s="48"/>
      <c r="E4" s="48"/>
    </row>
    <row r="5" spans="1:5" s="6" customFormat="1" ht="27.75" customHeight="1">
      <c r="A5" s="10" t="s">
        <v>2</v>
      </c>
      <c r="B5" s="10" t="s">
        <v>3</v>
      </c>
      <c r="C5" s="10" t="s">
        <v>30</v>
      </c>
      <c r="D5" s="10" t="s">
        <v>31</v>
      </c>
      <c r="E5" s="10" t="s">
        <v>36</v>
      </c>
    </row>
    <row r="6" spans="1:5">
      <c r="A6" s="16">
        <v>1</v>
      </c>
      <c r="B6" s="9" t="s">
        <v>23</v>
      </c>
      <c r="C6" s="18" t="s">
        <v>9</v>
      </c>
      <c r="D6" s="18" t="s">
        <v>9</v>
      </c>
      <c r="E6" s="15">
        <v>495</v>
      </c>
    </row>
    <row r="7" spans="1:5">
      <c r="A7" s="16">
        <v>2</v>
      </c>
      <c r="B7" s="11" t="s">
        <v>25</v>
      </c>
      <c r="C7" s="18" t="s">
        <v>9</v>
      </c>
      <c r="D7" s="18" t="s">
        <v>9</v>
      </c>
      <c r="E7" s="15">
        <v>495</v>
      </c>
    </row>
    <row r="8" spans="1:5">
      <c r="A8" s="16"/>
      <c r="B8" s="11" t="s">
        <v>24</v>
      </c>
      <c r="C8" s="18" t="s">
        <v>9</v>
      </c>
      <c r="D8" s="18" t="s">
        <v>9</v>
      </c>
      <c r="E8" s="15">
        <f t="shared" ref="E8" si="0">E7</f>
        <v>495</v>
      </c>
    </row>
    <row r="9" spans="1:5">
      <c r="A9" s="17">
        <v>3</v>
      </c>
      <c r="B9" s="12" t="s">
        <v>38</v>
      </c>
      <c r="C9" s="18" t="s">
        <v>9</v>
      </c>
      <c r="D9" s="18" t="s">
        <v>9</v>
      </c>
      <c r="E9" s="14">
        <v>0</v>
      </c>
    </row>
    <row r="10" spans="1:5">
      <c r="A10" s="17">
        <v>4</v>
      </c>
      <c r="B10" s="12" t="s">
        <v>39</v>
      </c>
      <c r="C10" s="18" t="s">
        <v>9</v>
      </c>
      <c r="D10" s="18" t="s">
        <v>9</v>
      </c>
      <c r="E10" s="14">
        <v>0</v>
      </c>
    </row>
    <row r="11" spans="1:5" ht="40.5" customHeight="1">
      <c r="A11" s="17">
        <v>5</v>
      </c>
      <c r="B11" s="12" t="s">
        <v>40</v>
      </c>
      <c r="C11" s="18" t="s">
        <v>9</v>
      </c>
      <c r="D11" s="18" t="s">
        <v>9</v>
      </c>
      <c r="E11" s="14">
        <v>0</v>
      </c>
    </row>
    <row r="12" spans="1:5">
      <c r="A12" s="17">
        <v>6</v>
      </c>
      <c r="B12" s="13" t="s">
        <v>41</v>
      </c>
      <c r="C12" s="14"/>
      <c r="D12" s="14"/>
      <c r="E12" s="14">
        <f>SUM(E7+E9+E10+E11)</f>
        <v>495</v>
      </c>
    </row>
    <row r="13" spans="1:5" ht="24" customHeight="1">
      <c r="D13" s="46"/>
      <c r="E13" s="46"/>
    </row>
  </sheetData>
  <mergeCells count="5">
    <mergeCell ref="D13:E13"/>
    <mergeCell ref="A1:E1"/>
    <mergeCell ref="A2:E2"/>
    <mergeCell ref="A3:E3"/>
    <mergeCell ref="A4:E4"/>
  </mergeCells>
  <pageMargins left="0.7" right="0.7" top="0.75" bottom="0.75" header="0.3" footer="0.3"/>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3 Rev</vt:lpstr>
      <vt:lpstr>3.1 Rev</vt:lpstr>
      <vt:lpstr>Form 3.2 Rev</vt:lpstr>
      <vt:lpstr>'3 Rev'!Print_Area</vt:lpstr>
      <vt:lpstr>'3.1 Rev'!Print_Area</vt:lpstr>
      <vt:lpstr>'Form 3.2 Rev'!Print_Area</vt:lpstr>
      <vt:lpstr>'3.1 Rev'!Print_Titles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2025-12-08T10:05:55Z</dcterms:modified>
</cp:coreProperties>
</file>